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<sst xmlns="http://schemas.openxmlformats.org/spreadsheetml/2006/main" count="210" uniqueCount="63">
  <si>
    <t>СОСНОВАЯ 19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</si>
  <si>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</si>
  <si>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</si>
  <si>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</si>
  <si>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</si>
  <si>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</si>
  <si>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</si>
  <si>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</si>
  <si>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</si>
  <si>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</si>
  <si>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</si>
  <si>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выявление протечки по заявке</t>
  </si>
  <si>
    <t>ревизия арматуры</t>
  </si>
  <si>
    <t>март</t>
  </si>
  <si>
    <t>ремонт системы отопления</t>
  </si>
  <si>
    <t>ревизия запорной арматуры</t>
  </si>
  <si>
    <t>м.ремонт канализации</t>
  </si>
  <si>
    <t>апрель</t>
  </si>
  <si>
    <t>май</t>
  </si>
  <si>
    <t>июнь</t>
  </si>
  <si>
    <t>прочистка вентиляционных каналов</t>
  </si>
  <si>
    <t>июль</t>
  </si>
  <si>
    <t>промывка, опрессовка системы отопления</t>
  </si>
  <si>
    <t>август</t>
  </si>
  <si>
    <t>ремонт канализации</t>
  </si>
  <si>
    <t>сентяб</t>
  </si>
  <si>
    <t>остекление</t>
  </si>
  <si>
    <t>3,8м2</t>
  </si>
  <si>
    <t>2,94м2</t>
  </si>
  <si>
    <t>обход т/у, подв.,откр.задв. при заполн.системы</t>
  </si>
  <si>
    <t>ремонт системы отопления-1в</t>
  </si>
  <si>
    <t>ремонт системы отопления-мелкий</t>
  </si>
  <si>
    <t>октябрь</t>
  </si>
  <si>
    <t>ревизия эл.щита</t>
  </si>
  <si>
    <t>ремонт двери</t>
  </si>
  <si>
    <t>3пд.</t>
  </si>
  <si>
    <t>м.ремонт водопровода</t>
  </si>
  <si>
    <t>ноябрь</t>
  </si>
  <si>
    <t>замена вентиля</t>
  </si>
  <si>
    <t>декабрь</t>
  </si>
  <si>
    <t>замена дверных полотен</t>
  </si>
  <si>
    <t>подвал</t>
  </si>
  <si>
    <t>тех.обслуживание системы отопления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</si>
  <si>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</si>
  <si>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</si>
  <si>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</si>
  <si>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</si>
  <si>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</si>
  <si>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</si>
  <si>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19  по ул. Сосновая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</si>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</sst>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15" customWidth="1"/>
    <col min="2" max="2" width="10.75390625" style="15" customWidth="1"/>
    <col min="3" max="3" width="7.625" style="15" customWidth="1"/>
    <col min="4" max="4" width="8.125" style="15" customWidth="1"/>
    <col min="5" max="5" width="11.625" style="15" customWidth="1"/>
    <col min="6" max="6" width="11.125" style="15" customWidth="1"/>
    <col min="7" max="7" width="11.875" style="15" customWidth="1"/>
    <col min="8" max="8" width="10.375" style="15" customWidth="1"/>
    <col min="9" max="9" width="11.00390625" style="15" customWidth="1"/>
    <col min="10" max="10" width="10.25390625" style="15" customWidth="1"/>
    <col min="11" max="11" width="10.75390625" style="15" customWidth="1"/>
    <col min="12" max="12" width="11.25390625" style="15" customWidth="1"/>
    <col min="13" max="13" width="10.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13501.42</v>
      </c>
    </row>
    <row r="7" spans="1:14" ht="12.75">
      <c r="A7" s="32"/>
      <c r="B7" s="24"/>
      <c r="C7" s="16"/>
      <c r="D7" s="16"/>
      <c r="E7" s="16"/>
      <c r="F7" s="25"/>
      <c r="G7" s="26"/>
      <c r="H7" s="37"/>
      <c r="I7" s="38"/>
      <c r="J7" s="16"/>
      <c r="K7" s="16"/>
      <c r="L7" s="16"/>
      <c r="M7" s="25"/>
      <c r="N7" s="39"/>
    </row>
    <row r="8" spans="1:14" ht="12.75">
      <c r="A8" s="40"/>
      <c r="B8" s="41"/>
      <c r="C8" s="42"/>
      <c r="D8" s="42"/>
      <c r="E8" s="42"/>
      <c r="F8" s="43"/>
      <c r="G8" s="41"/>
      <c r="H8" s="44">
        <f>SUM(H5:H7)</f>
        <v>0</v>
      </c>
      <c r="I8" s="45"/>
      <c r="J8" s="46"/>
      <c r="K8" s="46"/>
      <c r="L8" s="46"/>
      <c r="M8" s="47"/>
      <c r="N8" s="44">
        <f>SUM(N6:N7)</f>
        <v>13501.42</v>
      </c>
    </row>
    <row r="9" spans="1:14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 t="str">
        <f>A2</f>
        <v>СОСНОВАЯ 19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2.75">
      <c r="A13" s="23" t="s">
        <v>10</v>
      </c>
      <c r="B13" s="24"/>
      <c r="C13" s="16"/>
      <c r="D13" s="16"/>
      <c r="E13" s="16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24"/>
      <c r="C14" s="16"/>
      <c r="D14" s="16"/>
      <c r="E14" s="16"/>
      <c r="F14" s="25"/>
      <c r="G14" s="26"/>
      <c r="H14" s="27"/>
      <c r="I14" s="33" t="s">
        <v>9</v>
      </c>
      <c r="J14" s="34"/>
      <c r="K14" s="34"/>
      <c r="L14" s="34"/>
      <c r="M14" s="35"/>
      <c r="N14" s="36">
        <v>13501.42</v>
      </c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8" t="s">
        <v>11</v>
      </c>
      <c r="J15" s="16"/>
      <c r="K15" s="16"/>
      <c r="L15" s="16"/>
      <c r="M15" s="25">
        <v>17</v>
      </c>
      <c r="N15" s="27">
        <v>127.44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8" t="s">
        <v>12</v>
      </c>
      <c r="J16" s="16"/>
      <c r="K16" s="16"/>
      <c r="L16" s="16"/>
      <c r="M16" s="25">
        <v>17</v>
      </c>
      <c r="N16" s="27">
        <v>336.15</v>
      </c>
    </row>
    <row r="17" spans="1:14" ht="12.75">
      <c r="A17" s="32"/>
      <c r="B17" s="24"/>
      <c r="C17" s="16"/>
      <c r="D17" s="16"/>
      <c r="E17" s="16"/>
      <c r="F17" s="25"/>
      <c r="G17" s="26"/>
      <c r="H17" s="37"/>
      <c r="I17" s="38"/>
      <c r="J17" s="16"/>
      <c r="K17" s="16"/>
      <c r="L17" s="16"/>
      <c r="M17" s="25"/>
      <c r="N17" s="39"/>
    </row>
    <row r="18" spans="1:14" ht="12.75">
      <c r="A18" s="40"/>
      <c r="B18" s="41"/>
      <c r="C18" s="42"/>
      <c r="D18" s="42"/>
      <c r="E18" s="42"/>
      <c r="F18" s="43"/>
      <c r="G18" s="41"/>
      <c r="H18" s="44">
        <f>SUM(H13:H17)</f>
        <v>0</v>
      </c>
      <c r="I18" s="45"/>
      <c r="J18" s="46"/>
      <c r="K18" s="46"/>
      <c r="L18" s="46"/>
      <c r="M18" s="47"/>
      <c r="N18" s="44">
        <f>SUM(N14:N17)</f>
        <v>13965.01</v>
      </c>
    </row>
    <row r="19" spans="1:14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2.75">
      <c r="A20" s="14" t="str">
        <f>A10</f>
        <v>СОСНОВАЯ 19</v>
      </c>
      <c r="B20" s="14"/>
      <c r="C20" s="14"/>
      <c r="D20" s="14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8"/>
      <c r="B21" s="13" t="s">
        <v>1</v>
      </c>
      <c r="C21" s="13"/>
      <c r="D21" s="13"/>
      <c r="E21" s="13"/>
      <c r="F21" s="13"/>
      <c r="G21" s="13"/>
      <c r="H21" s="13"/>
      <c r="I21" s="12" t="s">
        <v>2</v>
      </c>
      <c r="J21" s="12"/>
      <c r="K21" s="12"/>
      <c r="L21" s="12"/>
      <c r="M21" s="12"/>
      <c r="N21" s="12"/>
    </row>
    <row r="22" spans="1:14" ht="12.75">
      <c r="A22" s="19" t="s">
        <v>3</v>
      </c>
      <c r="B22" s="11" t="s">
        <v>4</v>
      </c>
      <c r="C22" s="11"/>
      <c r="D22" s="11"/>
      <c r="E22" s="11"/>
      <c r="F22" s="11"/>
      <c r="G22" s="20" t="s">
        <v>5</v>
      </c>
      <c r="H22" s="21" t="s">
        <v>6</v>
      </c>
      <c r="I22" s="10" t="s">
        <v>4</v>
      </c>
      <c r="J22" s="10"/>
      <c r="K22" s="10"/>
      <c r="L22" s="10"/>
      <c r="M22" s="10"/>
      <c r="N22" s="22" t="s">
        <v>6</v>
      </c>
    </row>
    <row r="23" spans="1:14" ht="12.75">
      <c r="A23" s="23" t="s">
        <v>13</v>
      </c>
      <c r="B23" s="24"/>
      <c r="C23" s="16"/>
      <c r="D23" s="16"/>
      <c r="E23" s="16"/>
      <c r="F23" s="25"/>
      <c r="G23" s="26"/>
      <c r="H23" s="27">
        <v>0</v>
      </c>
      <c r="I23" s="28" t="s">
        <v>8</v>
      </c>
      <c r="J23" s="29"/>
      <c r="K23" s="29"/>
      <c r="L23" s="29"/>
      <c r="M23" s="30"/>
      <c r="N23" s="31"/>
    </row>
    <row r="24" spans="1:14" ht="12.75">
      <c r="A24" s="32"/>
      <c r="B24" s="24"/>
      <c r="C24" s="16"/>
      <c r="D24" s="16"/>
      <c r="E24" s="16"/>
      <c r="F24" s="25"/>
      <c r="G24" s="26"/>
      <c r="H24" s="27"/>
      <c r="I24" s="33" t="s">
        <v>9</v>
      </c>
      <c r="J24" s="34"/>
      <c r="K24" s="34"/>
      <c r="L24" s="34"/>
      <c r="M24" s="35"/>
      <c r="N24" s="36">
        <v>13501.42</v>
      </c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8" t="s">
        <v>14</v>
      </c>
      <c r="J25" s="16"/>
      <c r="K25" s="16"/>
      <c r="L25" s="16"/>
      <c r="M25" s="25">
        <v>24</v>
      </c>
      <c r="N25" s="27">
        <v>617.06</v>
      </c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8" t="s">
        <v>15</v>
      </c>
      <c r="J26" s="16"/>
      <c r="K26" s="16"/>
      <c r="L26" s="16"/>
      <c r="M26" s="25">
        <v>59</v>
      </c>
      <c r="N26" s="27">
        <v>371.85</v>
      </c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8" t="s">
        <v>16</v>
      </c>
      <c r="J27" s="16"/>
      <c r="K27" s="16"/>
      <c r="L27" s="16"/>
      <c r="M27" s="25">
        <v>23</v>
      </c>
      <c r="N27" s="27">
        <v>254.88</v>
      </c>
    </row>
    <row r="28" spans="1:14" ht="12.75">
      <c r="A28" s="32"/>
      <c r="B28" s="24"/>
      <c r="C28" s="16"/>
      <c r="D28" s="16"/>
      <c r="E28" s="16"/>
      <c r="F28" s="25"/>
      <c r="G28" s="26"/>
      <c r="H28" s="37"/>
      <c r="I28" s="38"/>
      <c r="J28" s="16"/>
      <c r="K28" s="16"/>
      <c r="L28" s="16"/>
      <c r="M28" s="25"/>
      <c r="N28" s="39"/>
    </row>
    <row r="29" spans="1:14" ht="12.75">
      <c r="A29" s="40"/>
      <c r="B29" s="41"/>
      <c r="C29" s="42"/>
      <c r="D29" s="42"/>
      <c r="E29" s="42"/>
      <c r="F29" s="43"/>
      <c r="G29" s="41"/>
      <c r="H29" s="44">
        <f>SUM(H23:H28)</f>
        <v>0</v>
      </c>
      <c r="I29" s="45"/>
      <c r="J29" s="46"/>
      <c r="K29" s="46"/>
      <c r="L29" s="46"/>
      <c r="M29" s="47"/>
      <c r="N29" s="44">
        <f>SUM(N24:N28)</f>
        <v>14745.21</v>
      </c>
    </row>
    <row r="30" spans="1:14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4" t="str">
        <f>A20</f>
        <v>СОСНОВАЯ 19</v>
      </c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8"/>
      <c r="B32" s="13" t="s">
        <v>1</v>
      </c>
      <c r="C32" s="13"/>
      <c r="D32" s="13"/>
      <c r="E32" s="13"/>
      <c r="F32" s="13"/>
      <c r="G32" s="13"/>
      <c r="H32" s="13"/>
      <c r="I32" s="12" t="s">
        <v>2</v>
      </c>
      <c r="J32" s="12"/>
      <c r="K32" s="12"/>
      <c r="L32" s="12"/>
      <c r="M32" s="12"/>
      <c r="N32" s="12"/>
    </row>
    <row r="33" spans="1:14" ht="12.75">
      <c r="A33" s="19" t="s">
        <v>3</v>
      </c>
      <c r="B33" s="11" t="s">
        <v>4</v>
      </c>
      <c r="C33" s="11"/>
      <c r="D33" s="11"/>
      <c r="E33" s="11"/>
      <c r="F33" s="11"/>
      <c r="G33" s="20" t="s">
        <v>5</v>
      </c>
      <c r="H33" s="21" t="s">
        <v>6</v>
      </c>
      <c r="I33" s="10" t="s">
        <v>4</v>
      </c>
      <c r="J33" s="10"/>
      <c r="K33" s="10"/>
      <c r="L33" s="10"/>
      <c r="M33" s="10"/>
      <c r="N33" s="22" t="s">
        <v>6</v>
      </c>
    </row>
    <row r="34" spans="1:14" ht="12.75">
      <c r="A34" s="23" t="s">
        <v>17</v>
      </c>
      <c r="B34" s="24"/>
      <c r="C34" s="16"/>
      <c r="D34" s="16"/>
      <c r="E34" s="16"/>
      <c r="F34" s="25"/>
      <c r="G34" s="26"/>
      <c r="H34" s="27">
        <v>0</v>
      </c>
      <c r="I34" s="28" t="s">
        <v>8</v>
      </c>
      <c r="J34" s="29"/>
      <c r="K34" s="29"/>
      <c r="L34" s="29"/>
      <c r="M34" s="30"/>
      <c r="N34" s="31"/>
    </row>
    <row r="35" spans="1:14" ht="12.75">
      <c r="A35" s="32"/>
      <c r="B35" s="24"/>
      <c r="C35" s="16"/>
      <c r="D35" s="16"/>
      <c r="E35" s="16"/>
      <c r="F35" s="25"/>
      <c r="G35" s="26"/>
      <c r="H35" s="27"/>
      <c r="I35" s="33" t="s">
        <v>9</v>
      </c>
      <c r="J35" s="34"/>
      <c r="K35" s="34"/>
      <c r="L35" s="34"/>
      <c r="M35" s="35"/>
      <c r="N35" s="36">
        <v>13501.42</v>
      </c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8" t="s">
        <v>11</v>
      </c>
      <c r="J36" s="16"/>
      <c r="K36" s="16"/>
      <c r="L36" s="16"/>
      <c r="M36" s="25">
        <v>34</v>
      </c>
      <c r="N36" s="27">
        <v>127.44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8" t="s">
        <v>14</v>
      </c>
      <c r="J37" s="16"/>
      <c r="K37" s="16"/>
      <c r="L37" s="16"/>
      <c r="M37" s="25">
        <v>12</v>
      </c>
      <c r="N37" s="27">
        <v>944.87</v>
      </c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8" t="s">
        <v>14</v>
      </c>
      <c r="J38" s="16"/>
      <c r="K38" s="16"/>
      <c r="L38" s="16"/>
      <c r="M38" s="25">
        <v>24</v>
      </c>
      <c r="N38" s="27">
        <v>271.99</v>
      </c>
    </row>
    <row r="39" spans="1:14" ht="12.75">
      <c r="A39" s="32"/>
      <c r="B39" s="24"/>
      <c r="C39" s="16"/>
      <c r="D39" s="16"/>
      <c r="E39" s="16"/>
      <c r="F39" s="25"/>
      <c r="G39" s="26"/>
      <c r="H39" s="37"/>
      <c r="I39" s="38"/>
      <c r="J39" s="16"/>
      <c r="K39" s="16"/>
      <c r="L39" s="16"/>
      <c r="M39" s="25"/>
      <c r="N39" s="39"/>
    </row>
    <row r="40" spans="1:14" ht="12.75">
      <c r="A40" s="40"/>
      <c r="B40" s="41"/>
      <c r="C40" s="42"/>
      <c r="D40" s="42"/>
      <c r="E40" s="42"/>
      <c r="F40" s="43"/>
      <c r="G40" s="41"/>
      <c r="H40" s="44">
        <f>SUM(H34:H39)</f>
        <v>0</v>
      </c>
      <c r="I40" s="45"/>
      <c r="J40" s="46"/>
      <c r="K40" s="46"/>
      <c r="L40" s="46"/>
      <c r="M40" s="47"/>
      <c r="N40" s="44">
        <f>SUM(N35:N39)</f>
        <v>14845.720000000001</v>
      </c>
    </row>
    <row r="41" spans="1:14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4" t="str">
        <f>A31</f>
        <v>СОСНОВАЯ 19</v>
      </c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</row>
    <row r="45" spans="1:14" ht="12.75">
      <c r="A45" s="23" t="s">
        <v>18</v>
      </c>
      <c r="B45" s="24"/>
      <c r="C45" s="16"/>
      <c r="D45" s="16"/>
      <c r="E45" s="16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24"/>
      <c r="C46" s="16"/>
      <c r="D46" s="16"/>
      <c r="E46" s="16"/>
      <c r="F46" s="25"/>
      <c r="G46" s="26"/>
      <c r="H46" s="27"/>
      <c r="I46" s="33" t="s">
        <v>9</v>
      </c>
      <c r="J46" s="34"/>
      <c r="K46" s="34"/>
      <c r="L46" s="34"/>
      <c r="M46" s="35"/>
      <c r="N46" s="36">
        <v>13501.42</v>
      </c>
    </row>
    <row r="47" spans="1:14" ht="12.75">
      <c r="A47" s="32"/>
      <c r="B47" s="24"/>
      <c r="C47" s="16"/>
      <c r="D47" s="16"/>
      <c r="E47" s="16"/>
      <c r="F47" s="25"/>
      <c r="G47" s="26"/>
      <c r="H47" s="27"/>
      <c r="I47" s="38" t="s">
        <v>12</v>
      </c>
      <c r="J47" s="16"/>
      <c r="K47" s="16"/>
      <c r="L47" s="16"/>
      <c r="M47" s="25">
        <v>59</v>
      </c>
      <c r="N47" s="27">
        <v>113.61</v>
      </c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8" t="s">
        <v>14</v>
      </c>
      <c r="J48" s="16"/>
      <c r="K48" s="16"/>
      <c r="L48" s="16"/>
      <c r="M48" s="25">
        <v>24</v>
      </c>
      <c r="N48" s="27">
        <v>162.08</v>
      </c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8" t="s">
        <v>14</v>
      </c>
      <c r="J49" s="16"/>
      <c r="K49" s="16"/>
      <c r="L49" s="16"/>
      <c r="M49" s="25">
        <v>12</v>
      </c>
      <c r="N49" s="27">
        <v>1032.11</v>
      </c>
    </row>
    <row r="50" spans="1:14" ht="12.75">
      <c r="A50" s="32"/>
      <c r="B50" s="24"/>
      <c r="C50" s="16"/>
      <c r="D50" s="16"/>
      <c r="E50" s="16"/>
      <c r="F50" s="48"/>
      <c r="G50" s="26"/>
      <c r="H50" s="27"/>
      <c r="I50" s="38" t="s">
        <v>11</v>
      </c>
      <c r="J50" s="16"/>
      <c r="K50" s="16"/>
      <c r="L50" s="16"/>
      <c r="M50" s="25">
        <v>47</v>
      </c>
      <c r="N50" s="27">
        <v>127.44</v>
      </c>
    </row>
    <row r="51" spans="1:14" ht="12.75">
      <c r="A51" s="32"/>
      <c r="B51" s="24"/>
      <c r="C51" s="16"/>
      <c r="D51" s="16"/>
      <c r="E51" s="16"/>
      <c r="F51" s="25"/>
      <c r="G51" s="26"/>
      <c r="H51" s="37"/>
      <c r="I51" s="38"/>
      <c r="J51" s="16"/>
      <c r="K51" s="16"/>
      <c r="L51" s="16"/>
      <c r="M51" s="25"/>
      <c r="N51" s="39"/>
    </row>
    <row r="52" spans="1:14" ht="12.75">
      <c r="A52" s="40"/>
      <c r="B52" s="41"/>
      <c r="C52" s="42"/>
      <c r="D52" s="42"/>
      <c r="E52" s="42"/>
      <c r="F52" s="43"/>
      <c r="G52" s="41"/>
      <c r="H52" s="44">
        <f>SUM(H45:H51)</f>
        <v>0</v>
      </c>
      <c r="I52" s="45"/>
      <c r="J52" s="46"/>
      <c r="K52" s="46"/>
      <c r="L52" s="46"/>
      <c r="M52" s="47"/>
      <c r="N52" s="44">
        <f>SUM(N46:N51)</f>
        <v>14936.660000000002</v>
      </c>
    </row>
    <row r="53" spans="1:14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 t="str">
        <f>A42</f>
        <v>СОСНОВАЯ 19</v>
      </c>
      <c r="B54" s="14"/>
      <c r="C54" s="14"/>
      <c r="D54" s="14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19</v>
      </c>
      <c r="B57" s="24" t="s">
        <v>20</v>
      </c>
      <c r="C57" s="16"/>
      <c r="D57" s="16"/>
      <c r="E57" s="16"/>
      <c r="F57" s="25">
        <v>36</v>
      </c>
      <c r="G57" s="26"/>
      <c r="H57" s="27">
        <v>1912.64</v>
      </c>
      <c r="I57" s="28" t="s">
        <v>8</v>
      </c>
      <c r="J57" s="29"/>
      <c r="K57" s="29"/>
      <c r="L57" s="29"/>
      <c r="M57" s="30"/>
      <c r="N57" s="31"/>
    </row>
    <row r="58" spans="1:14" ht="12.75">
      <c r="A58" s="32"/>
      <c r="B58" s="24"/>
      <c r="C58" s="16"/>
      <c r="D58" s="16"/>
      <c r="E58" s="16"/>
      <c r="F58" s="25"/>
      <c r="G58" s="26"/>
      <c r="H58" s="27"/>
      <c r="I58" s="33" t="s">
        <v>9</v>
      </c>
      <c r="J58" s="34"/>
      <c r="K58" s="34"/>
      <c r="L58" s="34"/>
      <c r="M58" s="35"/>
      <c r="N58" s="36">
        <v>13501.42</v>
      </c>
    </row>
    <row r="59" spans="1:14" ht="12.75">
      <c r="A59" s="32"/>
      <c r="B59" s="24"/>
      <c r="C59" s="16"/>
      <c r="D59" s="16"/>
      <c r="E59" s="16"/>
      <c r="F59" s="25"/>
      <c r="G59" s="26"/>
      <c r="H59" s="37"/>
      <c r="I59" s="38"/>
      <c r="J59" s="16"/>
      <c r="K59" s="16"/>
      <c r="L59" s="16"/>
      <c r="M59" s="25"/>
      <c r="N59" s="39"/>
    </row>
    <row r="60" spans="1:14" ht="12.75">
      <c r="A60" s="40"/>
      <c r="B60" s="41"/>
      <c r="C60" s="42"/>
      <c r="D60" s="42"/>
      <c r="E60" s="42"/>
      <c r="F60" s="43"/>
      <c r="G60" s="41"/>
      <c r="H60" s="44">
        <f>SUM(H57:H59)</f>
        <v>1912.64</v>
      </c>
      <c r="I60" s="45"/>
      <c r="J60" s="46"/>
      <c r="K60" s="46"/>
      <c r="L60" s="46"/>
      <c r="M60" s="47"/>
      <c r="N60" s="44">
        <f>SUM(N58:N59)</f>
        <v>13501.42</v>
      </c>
    </row>
    <row r="61" spans="1:14" ht="12.7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2.75">
      <c r="A62" s="14" t="str">
        <f>A54</f>
        <v>СОСНОВАЯ 19</v>
      </c>
      <c r="B62" s="14"/>
      <c r="C62" s="14"/>
      <c r="D62" s="14"/>
      <c r="E62" s="49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2.75">
      <c r="A63" s="18"/>
      <c r="B63" s="13" t="s">
        <v>1</v>
      </c>
      <c r="C63" s="13"/>
      <c r="D63" s="13"/>
      <c r="E63" s="13"/>
      <c r="F63" s="13"/>
      <c r="G63" s="13"/>
      <c r="H63" s="13"/>
      <c r="I63" s="12" t="s">
        <v>2</v>
      </c>
      <c r="J63" s="12"/>
      <c r="K63" s="12"/>
      <c r="L63" s="12"/>
      <c r="M63" s="12"/>
      <c r="N63" s="12"/>
    </row>
    <row r="64" spans="1:14" ht="12.75">
      <c r="A64" s="19" t="s">
        <v>3</v>
      </c>
      <c r="B64" s="11" t="s">
        <v>4</v>
      </c>
      <c r="C64" s="11"/>
      <c r="D64" s="11"/>
      <c r="E64" s="11"/>
      <c r="F64" s="11"/>
      <c r="G64" s="20" t="s">
        <v>5</v>
      </c>
      <c r="H64" s="21" t="s">
        <v>6</v>
      </c>
      <c r="I64" s="10" t="s">
        <v>4</v>
      </c>
      <c r="J64" s="10"/>
      <c r="K64" s="10"/>
      <c r="L64" s="10"/>
      <c r="M64" s="10"/>
      <c r="N64" s="22" t="s">
        <v>6</v>
      </c>
    </row>
    <row r="65" spans="1:14" ht="12.75">
      <c r="A65" s="23" t="s">
        <v>21</v>
      </c>
      <c r="B65" s="24"/>
      <c r="C65" s="16"/>
      <c r="D65" s="16"/>
      <c r="E65" s="16"/>
      <c r="F65" s="25"/>
      <c r="G65" s="26"/>
      <c r="H65" s="27">
        <v>0</v>
      </c>
      <c r="I65" s="28" t="s">
        <v>8</v>
      </c>
      <c r="J65" s="29"/>
      <c r="K65" s="29"/>
      <c r="L65" s="29"/>
      <c r="M65" s="30"/>
      <c r="N65" s="31"/>
    </row>
    <row r="66" spans="1:14" ht="12.75">
      <c r="A66" s="32"/>
      <c r="B66" s="24"/>
      <c r="C66" s="16"/>
      <c r="D66" s="16"/>
      <c r="E66" s="16"/>
      <c r="F66" s="25"/>
      <c r="G66" s="26"/>
      <c r="H66" s="27"/>
      <c r="I66" s="33" t="s">
        <v>9</v>
      </c>
      <c r="J66" s="34"/>
      <c r="K66" s="34"/>
      <c r="L66" s="34"/>
      <c r="M66" s="35"/>
      <c r="N66" s="36">
        <v>13501.42</v>
      </c>
    </row>
    <row r="67" spans="1:14" ht="12.75">
      <c r="A67" s="32"/>
      <c r="B67" s="24"/>
      <c r="C67" s="16"/>
      <c r="D67" s="16"/>
      <c r="E67" s="16"/>
      <c r="F67" s="25"/>
      <c r="G67" s="26"/>
      <c r="H67" s="27"/>
      <c r="I67" s="38" t="s">
        <v>22</v>
      </c>
      <c r="J67" s="16"/>
      <c r="K67" s="16"/>
      <c r="L67" s="16"/>
      <c r="M67" s="25"/>
      <c r="N67" s="27">
        <v>18634.62</v>
      </c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8" t="s">
        <v>14</v>
      </c>
      <c r="J68" s="16"/>
      <c r="K68" s="16"/>
      <c r="L68" s="16"/>
      <c r="M68" s="25">
        <v>18</v>
      </c>
      <c r="N68" s="27">
        <v>2520.28</v>
      </c>
    </row>
    <row r="69" spans="1:14" ht="12.75">
      <c r="A69" s="32"/>
      <c r="B69" s="24"/>
      <c r="C69" s="16"/>
      <c r="D69" s="16"/>
      <c r="E69" s="16"/>
      <c r="F69" s="25"/>
      <c r="G69" s="26"/>
      <c r="H69" s="37"/>
      <c r="I69" s="38"/>
      <c r="J69" s="16"/>
      <c r="K69" s="16"/>
      <c r="L69" s="16"/>
      <c r="M69" s="25"/>
      <c r="N69" s="39"/>
    </row>
    <row r="70" spans="1:14" ht="12.75">
      <c r="A70" s="40"/>
      <c r="B70" s="41"/>
      <c r="C70" s="42"/>
      <c r="D70" s="42"/>
      <c r="E70" s="42"/>
      <c r="F70" s="43"/>
      <c r="G70" s="41"/>
      <c r="H70" s="44">
        <f>SUM(H65:H69)</f>
        <v>0</v>
      </c>
      <c r="I70" s="45"/>
      <c r="J70" s="46"/>
      <c r="K70" s="46"/>
      <c r="L70" s="46"/>
      <c r="M70" s="47"/>
      <c r="N70" s="44">
        <f>SUM(N66:N69)</f>
        <v>34656.32</v>
      </c>
    </row>
    <row r="71" spans="1:14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ht="12.75">
      <c r="A72" s="14" t="str">
        <f>A62</f>
        <v>СОСНОВАЯ 19</v>
      </c>
      <c r="B72" s="14"/>
      <c r="C72" s="14"/>
      <c r="D72" s="14"/>
      <c r="E72" s="49"/>
      <c r="F72" s="17"/>
      <c r="G72" s="17"/>
      <c r="H72" s="17"/>
      <c r="I72" s="17"/>
      <c r="J72" s="17"/>
      <c r="K72" s="17"/>
      <c r="L72" s="17"/>
      <c r="M72" s="17"/>
      <c r="N72" s="17"/>
    </row>
    <row r="73" spans="1:14" ht="12.75">
      <c r="A73" s="18"/>
      <c r="B73" s="13" t="s">
        <v>1</v>
      </c>
      <c r="C73" s="13"/>
      <c r="D73" s="13"/>
      <c r="E73" s="13"/>
      <c r="F73" s="13"/>
      <c r="G73" s="13"/>
      <c r="H73" s="13"/>
      <c r="I73" s="12" t="s">
        <v>2</v>
      </c>
      <c r="J73" s="12"/>
      <c r="K73" s="12"/>
      <c r="L73" s="12"/>
      <c r="M73" s="12"/>
      <c r="N73" s="12"/>
    </row>
    <row r="74" spans="1:14" ht="12.75">
      <c r="A74" s="19" t="s">
        <v>3</v>
      </c>
      <c r="B74" s="11" t="s">
        <v>4</v>
      </c>
      <c r="C74" s="11"/>
      <c r="D74" s="11"/>
      <c r="E74" s="11"/>
      <c r="F74" s="11"/>
      <c r="G74" s="20" t="s">
        <v>5</v>
      </c>
      <c r="H74" s="21" t="s">
        <v>6</v>
      </c>
      <c r="I74" s="10" t="s">
        <v>4</v>
      </c>
      <c r="J74" s="10"/>
      <c r="K74" s="10"/>
      <c r="L74" s="10"/>
      <c r="M74" s="10"/>
      <c r="N74" s="22" t="s">
        <v>6</v>
      </c>
    </row>
    <row r="75" spans="1:14" ht="12.75">
      <c r="A75" s="23" t="s">
        <v>23</v>
      </c>
      <c r="B75" s="24"/>
      <c r="C75" s="16"/>
      <c r="D75" s="16"/>
      <c r="E75" s="16"/>
      <c r="F75" s="25"/>
      <c r="G75" s="26"/>
      <c r="H75" s="27">
        <v>0</v>
      </c>
      <c r="I75" s="28" t="s">
        <v>8</v>
      </c>
      <c r="J75" s="29"/>
      <c r="K75" s="29"/>
      <c r="L75" s="29"/>
      <c r="M75" s="30"/>
      <c r="N75" s="31"/>
    </row>
    <row r="76" spans="1:14" ht="12.75">
      <c r="A76" s="32"/>
      <c r="B76" s="24"/>
      <c r="C76" s="16"/>
      <c r="D76" s="16"/>
      <c r="E76" s="16"/>
      <c r="F76" s="25"/>
      <c r="G76" s="26"/>
      <c r="H76" s="27"/>
      <c r="I76" s="33" t="s">
        <v>9</v>
      </c>
      <c r="J76" s="34"/>
      <c r="K76" s="34"/>
      <c r="L76" s="34"/>
      <c r="M76" s="35"/>
      <c r="N76" s="36">
        <v>13501.42</v>
      </c>
    </row>
    <row r="77" spans="1:14" ht="12.75">
      <c r="A77" s="32"/>
      <c r="B77" s="24"/>
      <c r="C77" s="16"/>
      <c r="D77" s="16"/>
      <c r="E77" s="16"/>
      <c r="F77" s="25"/>
      <c r="G77" s="26"/>
      <c r="H77" s="27"/>
      <c r="I77" s="38" t="s">
        <v>24</v>
      </c>
      <c r="J77" s="16"/>
      <c r="K77" s="16"/>
      <c r="L77" s="16"/>
      <c r="M77" s="25"/>
      <c r="N77" s="27">
        <v>578.47</v>
      </c>
    </row>
    <row r="78" spans="1:14" ht="12.75">
      <c r="A78" s="32"/>
      <c r="B78" s="24"/>
      <c r="C78" s="16"/>
      <c r="D78" s="16"/>
      <c r="E78" s="16"/>
      <c r="F78" s="25"/>
      <c r="G78" s="26"/>
      <c r="H78" s="37"/>
      <c r="I78" s="38"/>
      <c r="J78" s="16"/>
      <c r="K78" s="16"/>
      <c r="L78" s="16"/>
      <c r="M78" s="25"/>
      <c r="N78" s="39"/>
    </row>
    <row r="79" spans="1:14" ht="12.75">
      <c r="A79" s="40"/>
      <c r="B79" s="41"/>
      <c r="C79" s="42"/>
      <c r="D79" s="42"/>
      <c r="E79" s="42"/>
      <c r="F79" s="43"/>
      <c r="G79" s="41"/>
      <c r="H79" s="44">
        <f>SUM(H75:H78)</f>
        <v>0</v>
      </c>
      <c r="I79" s="45"/>
      <c r="J79" s="46"/>
      <c r="K79" s="46"/>
      <c r="L79" s="46"/>
      <c r="M79" s="47"/>
      <c r="N79" s="44">
        <f>SUM(N76:N78)</f>
        <v>14079.89</v>
      </c>
    </row>
    <row r="80" spans="1:14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2.75">
      <c r="A81" s="14" t="str">
        <f>A72</f>
        <v>СОСНОВАЯ 19</v>
      </c>
      <c r="B81" s="14"/>
      <c r="C81" s="14"/>
      <c r="D81" s="14"/>
      <c r="E81" s="49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2.75">
      <c r="A82" s="18"/>
      <c r="B82" s="13" t="s">
        <v>1</v>
      </c>
      <c r="C82" s="13"/>
      <c r="D82" s="13"/>
      <c r="E82" s="13"/>
      <c r="F82" s="13"/>
      <c r="G82" s="13"/>
      <c r="H82" s="13"/>
      <c r="I82" s="12" t="s">
        <v>2</v>
      </c>
      <c r="J82" s="12"/>
      <c r="K82" s="12"/>
      <c r="L82" s="12"/>
      <c r="M82" s="12"/>
      <c r="N82" s="12"/>
    </row>
    <row r="83" spans="1:14" ht="12.75">
      <c r="A83" s="19" t="s">
        <v>3</v>
      </c>
      <c r="B83" s="11" t="s">
        <v>4</v>
      </c>
      <c r="C83" s="11"/>
      <c r="D83" s="11"/>
      <c r="E83" s="11"/>
      <c r="F83" s="11"/>
      <c r="G83" s="20" t="s">
        <v>5</v>
      </c>
      <c r="H83" s="21" t="s">
        <v>6</v>
      </c>
      <c r="I83" s="10" t="s">
        <v>4</v>
      </c>
      <c r="J83" s="10"/>
      <c r="K83" s="10"/>
      <c r="L83" s="10"/>
      <c r="M83" s="10"/>
      <c r="N83" s="22" t="s">
        <v>6</v>
      </c>
    </row>
    <row r="84" spans="1:14" ht="12.75">
      <c r="A84" s="23" t="s">
        <v>25</v>
      </c>
      <c r="B84" s="24" t="s">
        <v>26</v>
      </c>
      <c r="C84" s="16"/>
      <c r="D84" s="16"/>
      <c r="E84" s="16"/>
      <c r="F84" s="25"/>
      <c r="G84" s="50" t="s">
        <v>27</v>
      </c>
      <c r="H84" s="27">
        <v>3723.88</v>
      </c>
      <c r="I84" s="28" t="s">
        <v>8</v>
      </c>
      <c r="J84" s="29"/>
      <c r="K84" s="29"/>
      <c r="L84" s="29"/>
      <c r="M84" s="30"/>
      <c r="N84" s="31"/>
    </row>
    <row r="85" spans="1:14" ht="12.75">
      <c r="A85" s="32"/>
      <c r="B85" s="24" t="s">
        <v>26</v>
      </c>
      <c r="C85" s="16"/>
      <c r="D85" s="16"/>
      <c r="E85" s="16"/>
      <c r="F85" s="25"/>
      <c r="G85" s="50" t="s">
        <v>28</v>
      </c>
      <c r="H85" s="27">
        <v>2881.1</v>
      </c>
      <c r="I85" s="33" t="s">
        <v>9</v>
      </c>
      <c r="J85" s="34"/>
      <c r="K85" s="34"/>
      <c r="L85" s="34"/>
      <c r="M85" s="35"/>
      <c r="N85" s="36">
        <v>13501.42</v>
      </c>
    </row>
    <row r="86" spans="1:14" ht="12.75">
      <c r="A86" s="32"/>
      <c r="B86" s="24"/>
      <c r="C86" s="16"/>
      <c r="D86" s="16"/>
      <c r="E86" s="16"/>
      <c r="F86" s="25"/>
      <c r="G86" s="26"/>
      <c r="H86" s="27"/>
      <c r="I86" s="38" t="s">
        <v>29</v>
      </c>
      <c r="J86" s="16"/>
      <c r="K86" s="16"/>
      <c r="L86" s="16"/>
      <c r="M86" s="25"/>
      <c r="N86" s="27">
        <v>453.12</v>
      </c>
    </row>
    <row r="87" spans="1:14" ht="12.75">
      <c r="A87" s="32"/>
      <c r="B87" s="24"/>
      <c r="C87" s="16"/>
      <c r="D87" s="16"/>
      <c r="E87" s="16"/>
      <c r="F87" s="25"/>
      <c r="G87" s="26"/>
      <c r="H87" s="27"/>
      <c r="I87" s="38" t="s">
        <v>11</v>
      </c>
      <c r="J87" s="16"/>
      <c r="K87" s="16"/>
      <c r="L87" s="16"/>
      <c r="M87" s="25">
        <v>64</v>
      </c>
      <c r="N87" s="27">
        <v>127.44</v>
      </c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8" t="s">
        <v>15</v>
      </c>
      <c r="J88" s="16"/>
      <c r="K88" s="16"/>
      <c r="L88" s="16"/>
      <c r="M88" s="25">
        <v>59</v>
      </c>
      <c r="N88" s="27">
        <v>485.83</v>
      </c>
    </row>
    <row r="89" spans="1:14" ht="12.75">
      <c r="A89" s="32"/>
      <c r="B89" s="24"/>
      <c r="C89" s="16"/>
      <c r="D89" s="16"/>
      <c r="E89" s="16"/>
      <c r="F89" s="48"/>
      <c r="G89" s="26"/>
      <c r="H89" s="27"/>
      <c r="I89" s="38" t="s">
        <v>11</v>
      </c>
      <c r="J89" s="16"/>
      <c r="K89" s="16"/>
      <c r="L89" s="16"/>
      <c r="M89" s="25">
        <v>59</v>
      </c>
      <c r="N89" s="27">
        <v>127.44</v>
      </c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8" t="s">
        <v>30</v>
      </c>
      <c r="J90" s="16"/>
      <c r="K90" s="16"/>
      <c r="L90" s="16"/>
      <c r="M90" s="25"/>
      <c r="N90" s="27">
        <v>452.25</v>
      </c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8" t="s">
        <v>31</v>
      </c>
      <c r="J91" s="16"/>
      <c r="K91" s="16"/>
      <c r="L91" s="16"/>
      <c r="M91" s="25">
        <v>69</v>
      </c>
      <c r="N91" s="27">
        <v>235.75</v>
      </c>
    </row>
    <row r="92" spans="1:14" ht="12.75">
      <c r="A92" s="32"/>
      <c r="B92" s="24"/>
      <c r="C92" s="16"/>
      <c r="D92" s="16"/>
      <c r="E92" s="16"/>
      <c r="F92" s="25"/>
      <c r="G92" s="26"/>
      <c r="H92" s="37"/>
      <c r="I92" s="38"/>
      <c r="J92" s="16"/>
      <c r="K92" s="16"/>
      <c r="L92" s="16"/>
      <c r="M92" s="25"/>
      <c r="N92" s="39"/>
    </row>
    <row r="93" spans="1:14" ht="12.75">
      <c r="A93" s="40"/>
      <c r="B93" s="41"/>
      <c r="C93" s="42"/>
      <c r="D93" s="42"/>
      <c r="E93" s="42"/>
      <c r="F93" s="43"/>
      <c r="G93" s="41"/>
      <c r="H93" s="44">
        <f>SUM(H84:H92)</f>
        <v>6604.98</v>
      </c>
      <c r="I93" s="45"/>
      <c r="J93" s="46"/>
      <c r="K93" s="46"/>
      <c r="L93" s="46"/>
      <c r="M93" s="47"/>
      <c r="N93" s="44">
        <f>SUM(N85:N92)</f>
        <v>15383.250000000002</v>
      </c>
    </row>
    <row r="94" spans="1:14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4" t="str">
        <f>A81</f>
        <v>СОСНОВАЯ 19</v>
      </c>
      <c r="B95" s="14"/>
      <c r="C95" s="14"/>
      <c r="D95" s="14"/>
      <c r="E95" s="49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8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9" t="s">
        <v>3</v>
      </c>
      <c r="B97" s="11" t="s">
        <v>4</v>
      </c>
      <c r="C97" s="11"/>
      <c r="D97" s="11"/>
      <c r="E97" s="11"/>
      <c r="F97" s="11"/>
      <c r="G97" s="20" t="s">
        <v>5</v>
      </c>
      <c r="H97" s="21" t="s">
        <v>6</v>
      </c>
      <c r="I97" s="10" t="s">
        <v>4</v>
      </c>
      <c r="J97" s="10"/>
      <c r="K97" s="10"/>
      <c r="L97" s="10"/>
      <c r="M97" s="10"/>
      <c r="N97" s="22" t="s">
        <v>6</v>
      </c>
    </row>
    <row r="98" spans="1:14" ht="12.75">
      <c r="A98" s="23" t="s">
        <v>32</v>
      </c>
      <c r="B98" s="24" t="s">
        <v>33</v>
      </c>
      <c r="C98" s="16"/>
      <c r="D98" s="16"/>
      <c r="E98" s="16"/>
      <c r="F98" s="25">
        <v>17</v>
      </c>
      <c r="G98" s="26"/>
      <c r="H98" s="27">
        <v>563.2</v>
      </c>
      <c r="I98" s="28" t="s">
        <v>8</v>
      </c>
      <c r="J98" s="29"/>
      <c r="K98" s="29"/>
      <c r="L98" s="29"/>
      <c r="M98" s="30"/>
      <c r="N98" s="31"/>
    </row>
    <row r="99" spans="1:14" ht="12.75">
      <c r="A99" s="32"/>
      <c r="B99" s="24" t="s">
        <v>34</v>
      </c>
      <c r="C99" s="16"/>
      <c r="D99" s="16"/>
      <c r="E99" s="16"/>
      <c r="F99" s="48" t="s">
        <v>35</v>
      </c>
      <c r="G99" s="26"/>
      <c r="H99" s="27">
        <v>692.7</v>
      </c>
      <c r="I99" s="33" t="s">
        <v>9</v>
      </c>
      <c r="J99" s="34"/>
      <c r="K99" s="34"/>
      <c r="L99" s="34"/>
      <c r="M99" s="35"/>
      <c r="N99" s="36">
        <v>13501.42</v>
      </c>
    </row>
    <row r="100" spans="1:14" ht="12.75">
      <c r="A100" s="32"/>
      <c r="B100" s="24"/>
      <c r="C100" s="16"/>
      <c r="D100" s="16"/>
      <c r="E100" s="16"/>
      <c r="F100" s="25"/>
      <c r="G100" s="26"/>
      <c r="H100" s="27"/>
      <c r="I100" s="38" t="s">
        <v>14</v>
      </c>
      <c r="J100" s="16"/>
      <c r="K100" s="16"/>
      <c r="L100" s="16"/>
      <c r="M100" s="25">
        <v>36</v>
      </c>
      <c r="N100" s="27">
        <v>6763.77</v>
      </c>
    </row>
    <row r="101" spans="1:14" ht="12.75">
      <c r="A101" s="32"/>
      <c r="B101" s="24"/>
      <c r="C101" s="16"/>
      <c r="D101" s="16"/>
      <c r="E101" s="16"/>
      <c r="F101" s="25"/>
      <c r="G101" s="26"/>
      <c r="H101" s="27"/>
      <c r="I101" s="38" t="s">
        <v>36</v>
      </c>
      <c r="J101" s="16"/>
      <c r="K101" s="16"/>
      <c r="L101" s="16"/>
      <c r="M101" s="25">
        <v>36</v>
      </c>
      <c r="N101" s="27">
        <v>254.88</v>
      </c>
    </row>
    <row r="102" spans="1:14" ht="12.75">
      <c r="A102" s="32"/>
      <c r="B102" s="24"/>
      <c r="C102" s="16"/>
      <c r="D102" s="16"/>
      <c r="E102" s="16"/>
      <c r="F102" s="25"/>
      <c r="G102" s="26"/>
      <c r="H102" s="37"/>
      <c r="I102" s="38"/>
      <c r="J102" s="16"/>
      <c r="K102" s="16"/>
      <c r="L102" s="16"/>
      <c r="M102" s="25"/>
      <c r="N102" s="39"/>
    </row>
    <row r="103" spans="1:14" ht="12.75">
      <c r="A103" s="40"/>
      <c r="B103" s="41"/>
      <c r="C103" s="42"/>
      <c r="D103" s="42"/>
      <c r="E103" s="42"/>
      <c r="F103" s="43"/>
      <c r="G103" s="41"/>
      <c r="H103" s="44">
        <f>SUM(H98:H102)</f>
        <v>1255.9</v>
      </c>
      <c r="I103" s="45"/>
      <c r="J103" s="46"/>
      <c r="K103" s="46"/>
      <c r="L103" s="46"/>
      <c r="M103" s="47"/>
      <c r="N103" s="44">
        <f>SUM(N99:N102)</f>
        <v>20520.070000000003</v>
      </c>
    </row>
    <row r="104" spans="1:14" ht="12.7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>
      <c r="A105" s="14" t="str">
        <f>A95</f>
        <v>СОСНОВАЯ 19</v>
      </c>
      <c r="B105" s="14"/>
      <c r="C105" s="14"/>
      <c r="D105" s="14"/>
      <c r="E105" s="49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2.75">
      <c r="A106" s="18"/>
      <c r="B106" s="13" t="s">
        <v>1</v>
      </c>
      <c r="C106" s="13"/>
      <c r="D106" s="13"/>
      <c r="E106" s="13"/>
      <c r="F106" s="13"/>
      <c r="G106" s="13"/>
      <c r="H106" s="13"/>
      <c r="I106" s="12" t="s">
        <v>2</v>
      </c>
      <c r="J106" s="12"/>
      <c r="K106" s="12"/>
      <c r="L106" s="12"/>
      <c r="M106" s="12"/>
      <c r="N106" s="12"/>
    </row>
    <row r="107" spans="1:14" ht="12.75">
      <c r="A107" s="19" t="s">
        <v>3</v>
      </c>
      <c r="B107" s="11" t="s">
        <v>4</v>
      </c>
      <c r="C107" s="11"/>
      <c r="D107" s="11"/>
      <c r="E107" s="11"/>
      <c r="F107" s="11"/>
      <c r="G107" s="20" t="s">
        <v>5</v>
      </c>
      <c r="H107" s="21" t="s">
        <v>6</v>
      </c>
      <c r="I107" s="10" t="s">
        <v>4</v>
      </c>
      <c r="J107" s="10"/>
      <c r="K107" s="10"/>
      <c r="L107" s="10"/>
      <c r="M107" s="10"/>
      <c r="N107" s="22" t="s">
        <v>6</v>
      </c>
    </row>
    <row r="108" spans="1:14" ht="12.75">
      <c r="A108" s="23" t="s">
        <v>37</v>
      </c>
      <c r="B108" s="24"/>
      <c r="C108" s="16"/>
      <c r="D108" s="16"/>
      <c r="E108" s="16"/>
      <c r="F108" s="25"/>
      <c r="G108" s="26"/>
      <c r="H108" s="27">
        <v>0</v>
      </c>
      <c r="I108" s="28" t="s">
        <v>8</v>
      </c>
      <c r="J108" s="29"/>
      <c r="K108" s="29"/>
      <c r="L108" s="29"/>
      <c r="M108" s="30"/>
      <c r="N108" s="31"/>
    </row>
    <row r="109" spans="1:14" ht="12.75">
      <c r="A109" s="32"/>
      <c r="B109" s="24"/>
      <c r="C109" s="16"/>
      <c r="D109" s="16"/>
      <c r="E109" s="16"/>
      <c r="F109" s="25"/>
      <c r="G109" s="26"/>
      <c r="H109" s="27"/>
      <c r="I109" s="33" t="s">
        <v>9</v>
      </c>
      <c r="J109" s="34"/>
      <c r="K109" s="34"/>
      <c r="L109" s="34"/>
      <c r="M109" s="35"/>
      <c r="N109" s="36">
        <v>13501.42</v>
      </c>
    </row>
    <row r="110" spans="1:14" ht="12.75">
      <c r="A110" s="32"/>
      <c r="B110" s="24"/>
      <c r="C110" s="16"/>
      <c r="D110" s="16"/>
      <c r="E110" s="16"/>
      <c r="F110" s="25"/>
      <c r="G110" s="26"/>
      <c r="H110" s="27"/>
      <c r="I110" s="38" t="s">
        <v>11</v>
      </c>
      <c r="J110" s="16"/>
      <c r="K110" s="16"/>
      <c r="L110" s="16"/>
      <c r="M110" s="25">
        <v>36</v>
      </c>
      <c r="N110" s="27">
        <v>340.61</v>
      </c>
    </row>
    <row r="111" spans="1:14" ht="12.75">
      <c r="A111" s="32"/>
      <c r="B111" s="24"/>
      <c r="C111" s="16"/>
      <c r="D111" s="16"/>
      <c r="E111" s="16"/>
      <c r="F111" s="25"/>
      <c r="G111" s="26"/>
      <c r="H111" s="27"/>
      <c r="I111" s="38" t="s">
        <v>38</v>
      </c>
      <c r="J111" s="16"/>
      <c r="K111" s="16"/>
      <c r="L111" s="16"/>
      <c r="M111" s="25">
        <v>27</v>
      </c>
      <c r="N111" s="27">
        <v>456.85</v>
      </c>
    </row>
    <row r="112" spans="1:14" ht="12.75">
      <c r="A112" s="32"/>
      <c r="B112" s="24"/>
      <c r="C112" s="16"/>
      <c r="D112" s="16"/>
      <c r="E112" s="16"/>
      <c r="F112" s="25"/>
      <c r="G112" s="26"/>
      <c r="H112" s="27"/>
      <c r="I112" s="38" t="s">
        <v>15</v>
      </c>
      <c r="J112" s="16"/>
      <c r="K112" s="16"/>
      <c r="L112" s="16"/>
      <c r="M112" s="25">
        <v>12</v>
      </c>
      <c r="N112" s="27">
        <v>377.4</v>
      </c>
    </row>
    <row r="113" spans="1:14" ht="12.75">
      <c r="A113" s="32"/>
      <c r="B113" s="24"/>
      <c r="C113" s="16"/>
      <c r="D113" s="16"/>
      <c r="E113" s="16"/>
      <c r="F113" s="25"/>
      <c r="G113" s="26"/>
      <c r="H113" s="37"/>
      <c r="I113" s="38"/>
      <c r="J113" s="16"/>
      <c r="K113" s="16"/>
      <c r="L113" s="16"/>
      <c r="M113" s="25"/>
      <c r="N113" s="39"/>
    </row>
    <row r="114" spans="1:14" ht="12.75">
      <c r="A114" s="40"/>
      <c r="B114" s="41"/>
      <c r="C114" s="42"/>
      <c r="D114" s="42"/>
      <c r="E114" s="42"/>
      <c r="F114" s="43"/>
      <c r="G114" s="41"/>
      <c r="H114" s="44">
        <f>SUM(H108:H113)</f>
        <v>0</v>
      </c>
      <c r="I114" s="45"/>
      <c r="J114" s="46"/>
      <c r="K114" s="46"/>
      <c r="L114" s="46"/>
      <c r="M114" s="47"/>
      <c r="N114" s="44">
        <f>SUM(N109:N113)</f>
        <v>14676.28</v>
      </c>
    </row>
    <row r="115" spans="1:14" ht="12.7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1:14" ht="12.75">
      <c r="A116" s="14" t="str">
        <f>A105</f>
        <v>СОСНОВАЯ 19</v>
      </c>
      <c r="B116" s="14"/>
      <c r="C116" s="14"/>
      <c r="D116" s="14"/>
      <c r="E116" s="49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1:14" ht="12.75">
      <c r="A117" s="18"/>
      <c r="B117" s="13" t="s">
        <v>1</v>
      </c>
      <c r="C117" s="13"/>
      <c r="D117" s="13"/>
      <c r="E117" s="13"/>
      <c r="F117" s="13"/>
      <c r="G117" s="13"/>
      <c r="H117" s="13"/>
      <c r="I117" s="12" t="s">
        <v>2</v>
      </c>
      <c r="J117" s="12"/>
      <c r="K117" s="12"/>
      <c r="L117" s="12"/>
      <c r="M117" s="12"/>
      <c r="N117" s="12"/>
    </row>
    <row r="118" spans="1:14" ht="12.75">
      <c r="A118" s="19" t="s">
        <v>3</v>
      </c>
      <c r="B118" s="11" t="s">
        <v>4</v>
      </c>
      <c r="C118" s="11"/>
      <c r="D118" s="11"/>
      <c r="E118" s="11"/>
      <c r="F118" s="11"/>
      <c r="G118" s="20" t="s">
        <v>5</v>
      </c>
      <c r="H118" s="21" t="s">
        <v>6</v>
      </c>
      <c r="I118" s="10" t="s">
        <v>4</v>
      </c>
      <c r="J118" s="10"/>
      <c r="K118" s="10"/>
      <c r="L118" s="10"/>
      <c r="M118" s="10"/>
      <c r="N118" s="22" t="s">
        <v>6</v>
      </c>
    </row>
    <row r="119" spans="1:14" ht="12.75">
      <c r="A119" s="23" t="s">
        <v>39</v>
      </c>
      <c r="B119" s="24" t="s">
        <v>40</v>
      </c>
      <c r="C119" s="16"/>
      <c r="D119" s="16"/>
      <c r="E119" s="16"/>
      <c r="F119" s="25"/>
      <c r="G119" s="26"/>
      <c r="H119" s="27">
        <v>6178.6</v>
      </c>
      <c r="I119" s="28" t="s">
        <v>8</v>
      </c>
      <c r="J119" s="29"/>
      <c r="K119" s="29"/>
      <c r="L119" s="29"/>
      <c r="M119" s="30"/>
      <c r="N119" s="31"/>
    </row>
    <row r="120" spans="1:14" ht="12.75">
      <c r="A120" s="32"/>
      <c r="B120" s="24"/>
      <c r="C120" s="16"/>
      <c r="D120" s="16"/>
      <c r="E120" s="16"/>
      <c r="F120" s="25"/>
      <c r="G120" s="26"/>
      <c r="H120" s="27"/>
      <c r="I120" s="33" t="s">
        <v>9</v>
      </c>
      <c r="J120" s="34"/>
      <c r="K120" s="34"/>
      <c r="L120" s="34"/>
      <c r="M120" s="35"/>
      <c r="N120" s="36">
        <v>0</v>
      </c>
    </row>
    <row r="121" spans="1:14" ht="12.75">
      <c r="A121" s="32"/>
      <c r="B121" s="24"/>
      <c r="C121" s="16"/>
      <c r="D121" s="16"/>
      <c r="E121" s="16"/>
      <c r="F121" s="25"/>
      <c r="G121" s="26"/>
      <c r="H121" s="27"/>
      <c r="I121" s="38" t="s">
        <v>38</v>
      </c>
      <c r="J121" s="16"/>
      <c r="K121" s="16"/>
      <c r="L121" s="16"/>
      <c r="M121" s="25">
        <v>64</v>
      </c>
      <c r="N121" s="27">
        <v>456.85</v>
      </c>
    </row>
    <row r="122" spans="1:14" ht="12.75">
      <c r="A122" s="32"/>
      <c r="B122" s="24"/>
      <c r="C122" s="16"/>
      <c r="D122" s="16"/>
      <c r="E122" s="16"/>
      <c r="F122" s="25"/>
      <c r="G122" s="26"/>
      <c r="H122" s="27"/>
      <c r="I122" s="38" t="s">
        <v>14</v>
      </c>
      <c r="J122" s="16"/>
      <c r="K122" s="16"/>
      <c r="L122" s="16"/>
      <c r="M122" s="25" t="s">
        <v>41</v>
      </c>
      <c r="N122" s="27">
        <v>1200.52</v>
      </c>
    </row>
    <row r="123" spans="1:14" ht="12.75">
      <c r="A123" s="32"/>
      <c r="B123" s="24"/>
      <c r="C123" s="16"/>
      <c r="D123" s="16"/>
      <c r="E123" s="16"/>
      <c r="F123" s="25"/>
      <c r="G123" s="26"/>
      <c r="H123" s="27"/>
      <c r="I123" s="38" t="s">
        <v>42</v>
      </c>
      <c r="J123" s="16"/>
      <c r="K123" s="16"/>
      <c r="L123" s="16"/>
      <c r="M123" s="25"/>
      <c r="N123" s="27">
        <v>254.88</v>
      </c>
    </row>
    <row r="124" spans="1:14" ht="12.75">
      <c r="A124" s="32"/>
      <c r="B124" s="24"/>
      <c r="C124" s="16"/>
      <c r="D124" s="16"/>
      <c r="E124" s="16"/>
      <c r="F124" s="48"/>
      <c r="G124" s="26"/>
      <c r="H124" s="27"/>
      <c r="I124" s="38" t="s">
        <v>15</v>
      </c>
      <c r="J124" s="16"/>
      <c r="K124" s="16"/>
      <c r="L124" s="16"/>
      <c r="M124" s="25">
        <v>59</v>
      </c>
      <c r="N124" s="27">
        <v>377.4</v>
      </c>
    </row>
    <row r="125" spans="1:14" ht="12.75">
      <c r="A125" s="32"/>
      <c r="B125" s="24"/>
      <c r="C125" s="16"/>
      <c r="D125" s="16"/>
      <c r="E125" s="16"/>
      <c r="F125" s="25"/>
      <c r="G125" s="26"/>
      <c r="H125" s="27"/>
      <c r="I125" s="38" t="s">
        <v>15</v>
      </c>
      <c r="J125" s="16"/>
      <c r="K125" s="16"/>
      <c r="L125" s="16"/>
      <c r="M125" s="25">
        <v>16</v>
      </c>
      <c r="N125" s="27">
        <v>377.4</v>
      </c>
    </row>
    <row r="126" spans="1:14" ht="12.75">
      <c r="A126" s="32"/>
      <c r="B126" s="24"/>
      <c r="C126" s="16"/>
      <c r="D126" s="16"/>
      <c r="E126" s="16"/>
      <c r="F126" s="25"/>
      <c r="G126" s="26"/>
      <c r="H126" s="27"/>
      <c r="I126" s="38" t="s">
        <v>11</v>
      </c>
      <c r="J126" s="16"/>
      <c r="K126" s="16"/>
      <c r="L126" s="16"/>
      <c r="M126" s="25">
        <v>26</v>
      </c>
      <c r="N126" s="27">
        <v>127.44</v>
      </c>
    </row>
    <row r="127" spans="1:14" ht="12.75">
      <c r="A127" s="32"/>
      <c r="B127" s="24"/>
      <c r="C127" s="16"/>
      <c r="D127" s="16"/>
      <c r="E127" s="16"/>
      <c r="F127" s="25"/>
      <c r="G127" s="26"/>
      <c r="H127" s="27"/>
      <c r="I127" s="38" t="s">
        <v>14</v>
      </c>
      <c r="J127" s="16"/>
      <c r="K127" s="16"/>
      <c r="L127" s="16"/>
      <c r="M127" s="25">
        <v>33</v>
      </c>
      <c r="N127" s="27">
        <v>509.76</v>
      </c>
    </row>
    <row r="128" spans="1:14" ht="12.75">
      <c r="A128" s="32"/>
      <c r="B128" s="24"/>
      <c r="C128" s="16"/>
      <c r="D128" s="16"/>
      <c r="E128" s="16"/>
      <c r="F128" s="25"/>
      <c r="G128" s="26"/>
      <c r="H128" s="37"/>
      <c r="I128" s="38"/>
      <c r="J128" s="16"/>
      <c r="K128" s="16"/>
      <c r="L128" s="16"/>
      <c r="M128" s="25"/>
      <c r="N128" s="39"/>
    </row>
    <row r="129" spans="1:14" ht="12.75">
      <c r="A129" s="40"/>
      <c r="B129" s="41"/>
      <c r="C129" s="42"/>
      <c r="D129" s="42"/>
      <c r="E129" s="42"/>
      <c r="F129" s="43"/>
      <c r="G129" s="41"/>
      <c r="H129" s="44">
        <f>SUM(H119:H128)</f>
        <v>6178.6</v>
      </c>
      <c r="I129" s="45"/>
      <c r="J129" s="46"/>
      <c r="K129" s="46"/>
      <c r="L129" s="46"/>
      <c r="M129" s="47"/>
      <c r="N129" s="44">
        <f>SUM(N120:N128)</f>
        <v>3304.25</v>
      </c>
    </row>
    <row r="130" spans="1:14" ht="12.75">
      <c r="A130" s="9" t="s">
        <v>43</v>
      </c>
      <c r="B130" s="9"/>
      <c r="C130" s="9"/>
      <c r="D130" s="9"/>
      <c r="E130" s="9"/>
      <c r="F130" s="9"/>
      <c r="G130" s="9"/>
      <c r="H130" s="8">
        <f>H8+H18+H29+H40+H52+H60+H70+H79+H93+H103+H114+H129</f>
        <v>15952.119999999999</v>
      </c>
      <c r="I130" s="8"/>
      <c r="J130" s="51"/>
      <c r="K130" s="51"/>
      <c r="L130" s="51"/>
      <c r="M130" s="51"/>
      <c r="N130" s="51"/>
    </row>
    <row r="131" spans="1:14" ht="12.75">
      <c r="A131" s="9" t="s">
        <v>44</v>
      </c>
      <c r="B131" s="9"/>
      <c r="C131" s="9"/>
      <c r="D131" s="9"/>
      <c r="E131" s="9"/>
      <c r="F131" s="9"/>
      <c r="G131" s="9"/>
      <c r="H131" s="7">
        <f>N8+N18+N29+N40+N52+N60+N70+N79+N93+N103+N114+N129</f>
        <v>188115.50000000003</v>
      </c>
      <c r="I131" s="7"/>
      <c r="J131" s="51"/>
      <c r="K131" s="51"/>
      <c r="L131" s="51"/>
      <c r="M131" s="51"/>
      <c r="N131" s="51"/>
    </row>
    <row r="132" spans="1:14" ht="12.75">
      <c r="A132" s="9" t="s">
        <v>45</v>
      </c>
      <c r="B132" s="9"/>
      <c r="C132" s="9"/>
      <c r="D132" s="9"/>
      <c r="E132" s="9"/>
      <c r="F132" s="9"/>
      <c r="G132" s="9"/>
      <c r="H132" s="6">
        <f>SUM(H130:H131)</f>
        <v>204067.62000000002</v>
      </c>
      <c r="I132" s="6"/>
      <c r="J132" s="51"/>
      <c r="K132" s="51"/>
      <c r="L132" s="51"/>
      <c r="M132" s="51"/>
      <c r="N132" s="51"/>
    </row>
    <row r="133" spans="1:14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1:14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6" spans="1:10" ht="12.75">
      <c r="A136" s="14" t="s">
        <v>46</v>
      </c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2.75">
      <c r="A137" s="14" t="s">
        <v>47</v>
      </c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 t="s">
        <v>48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 t="s">
        <v>49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ht="12.75">
      <c r="A141" s="5" t="s">
        <v>50</v>
      </c>
      <c r="B141" s="5"/>
      <c r="C141" s="53"/>
      <c r="D141" s="54"/>
      <c r="E141" s="53"/>
      <c r="F141" s="54"/>
      <c r="G141" s="53"/>
      <c r="H141" s="54"/>
      <c r="I141" s="5" t="s">
        <v>50</v>
      </c>
      <c r="J141" s="5"/>
    </row>
    <row r="142" spans="1:10" ht="12.75">
      <c r="A142" s="4" t="s">
        <v>51</v>
      </c>
      <c r="B142" s="4"/>
      <c r="C142" s="4" t="s">
        <v>52</v>
      </c>
      <c r="D142" s="4"/>
      <c r="E142" s="4" t="s">
        <v>53</v>
      </c>
      <c r="F142" s="4"/>
      <c r="G142" s="4" t="s">
        <v>54</v>
      </c>
      <c r="H142" s="4"/>
      <c r="I142" s="4" t="s">
        <v>51</v>
      </c>
      <c r="J142" s="4"/>
    </row>
    <row r="143" spans="1:10" ht="12.75">
      <c r="A143" s="3" t="s">
        <v>55</v>
      </c>
      <c r="B143" s="3"/>
      <c r="C143" s="56"/>
      <c r="D143" s="57"/>
      <c r="E143" s="56"/>
      <c r="F143" s="57"/>
      <c r="G143" s="56"/>
      <c r="H143" s="57"/>
      <c r="I143" s="3" t="s">
        <v>56</v>
      </c>
      <c r="J143" s="3"/>
    </row>
    <row r="144" spans="1:10" ht="12.75">
      <c r="A144" s="53"/>
      <c r="B144" s="58"/>
      <c r="C144" s="51"/>
      <c r="D144" s="51"/>
      <c r="E144" s="59"/>
      <c r="F144" s="51"/>
      <c r="G144" s="53"/>
      <c r="H144" s="58"/>
      <c r="I144" s="53"/>
      <c r="J144" s="58"/>
    </row>
    <row r="145" spans="1:10" ht="12.75">
      <c r="A145" s="2">
        <v>330178.65</v>
      </c>
      <c r="B145" s="2"/>
      <c r="C145" s="1">
        <v>0</v>
      </c>
      <c r="D145" s="1"/>
      <c r="E145" s="70">
        <v>15713.73</v>
      </c>
      <c r="F145" s="70"/>
      <c r="G145" s="70">
        <v>0</v>
      </c>
      <c r="H145" s="70"/>
      <c r="I145" s="2">
        <f>A145+E145-G145</f>
        <v>345892.38</v>
      </c>
      <c r="J145" s="2"/>
    </row>
    <row r="146" spans="1:10" ht="12.75">
      <c r="A146" s="56"/>
      <c r="B146" s="57"/>
      <c r="C146" s="60"/>
      <c r="D146" s="60"/>
      <c r="E146" s="56"/>
      <c r="F146" s="60"/>
      <c r="G146" s="56"/>
      <c r="H146" s="57"/>
      <c r="I146" s="56"/>
      <c r="J146" s="57"/>
    </row>
    <row r="147" spans="1:10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ht="12.75">
      <c r="A148" s="14" t="s">
        <v>46</v>
      </c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 t="s">
        <v>47</v>
      </c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 t="s">
        <v>57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 t="s">
        <v>49</v>
      </c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ht="12.75">
      <c r="A153" s="5" t="s">
        <v>50</v>
      </c>
      <c r="B153" s="5"/>
      <c r="C153" s="61"/>
      <c r="D153" s="54"/>
      <c r="E153" s="71" t="s">
        <v>53</v>
      </c>
      <c r="F153" s="71"/>
      <c r="G153" s="71" t="s">
        <v>58</v>
      </c>
      <c r="H153" s="71"/>
      <c r="I153" s="62"/>
      <c r="J153" s="54"/>
    </row>
    <row r="154" spans="1:10" ht="12.75">
      <c r="A154" s="4" t="s">
        <v>51</v>
      </c>
      <c r="B154" s="4"/>
      <c r="C154" s="4" t="s">
        <v>52</v>
      </c>
      <c r="D154" s="4"/>
      <c r="E154" s="52" t="s">
        <v>59</v>
      </c>
      <c r="F154" s="52" t="s">
        <v>60</v>
      </c>
      <c r="G154" s="52" t="s">
        <v>61</v>
      </c>
      <c r="H154" s="52" t="s">
        <v>60</v>
      </c>
      <c r="I154" s="4" t="s">
        <v>50</v>
      </c>
      <c r="J154" s="4"/>
    </row>
    <row r="155" spans="1:10" ht="12.75">
      <c r="A155" s="3" t="s">
        <v>55</v>
      </c>
      <c r="B155" s="3"/>
      <c r="C155" s="63"/>
      <c r="D155" s="64"/>
      <c r="E155" s="55"/>
      <c r="F155" s="55" t="s">
        <v>62</v>
      </c>
      <c r="G155" s="55"/>
      <c r="H155" s="55" t="s">
        <v>62</v>
      </c>
      <c r="I155" s="3" t="s">
        <v>51</v>
      </c>
      <c r="J155" s="3"/>
    </row>
    <row r="156" spans="1:10" ht="12.75">
      <c r="A156" s="53"/>
      <c r="B156" s="58"/>
      <c r="C156" s="61"/>
      <c r="D156" s="54"/>
      <c r="E156" s="65"/>
      <c r="F156" s="65"/>
      <c r="G156" s="65"/>
      <c r="H156" s="65"/>
      <c r="I156" s="66"/>
      <c r="J156" s="67"/>
    </row>
    <row r="157" spans="1:10" ht="12.75">
      <c r="A157" s="2">
        <v>65506.26</v>
      </c>
      <c r="B157" s="2"/>
      <c r="C157" s="2">
        <v>330899.46</v>
      </c>
      <c r="D157" s="2"/>
      <c r="E157" s="68">
        <v>339350.99</v>
      </c>
      <c r="F157" s="68">
        <v>55375.27</v>
      </c>
      <c r="G157" s="68">
        <f>H130+H131</f>
        <v>204067.62000000002</v>
      </c>
      <c r="H157" s="68">
        <v>33299.64</v>
      </c>
      <c r="I157" s="2">
        <f>A157+E157-G157</f>
        <v>200789.62999999998</v>
      </c>
      <c r="J157" s="2"/>
    </row>
    <row r="158" spans="1:10" ht="12.75">
      <c r="A158" s="56"/>
      <c r="B158" s="57"/>
      <c r="C158" s="56"/>
      <c r="D158" s="57"/>
      <c r="E158" s="69"/>
      <c r="F158" s="69"/>
      <c r="G158" s="69"/>
      <c r="H158" s="69"/>
      <c r="I158" s="56"/>
      <c r="J158" s="57"/>
    </row>
  </sheetData>
  <sheetProtection/>
  <mergeCells count="99">
    <mergeCell ref="A157:B157"/>
    <mergeCell ref="C157:D157"/>
    <mergeCell ref="I157:J157"/>
    <mergeCell ref="A154:B154"/>
    <mergeCell ref="C154:D154"/>
    <mergeCell ref="I154:J154"/>
    <mergeCell ref="A155:B155"/>
    <mergeCell ref="I155:J155"/>
    <mergeCell ref="A148:J148"/>
    <mergeCell ref="A149:J149"/>
    <mergeCell ref="A150:J150"/>
    <mergeCell ref="A151:J151"/>
    <mergeCell ref="A153:B153"/>
    <mergeCell ref="E153:F153"/>
    <mergeCell ref="G153:H153"/>
    <mergeCell ref="A143:B143"/>
    <mergeCell ref="I143:J143"/>
    <mergeCell ref="A145:B145"/>
    <mergeCell ref="C145:D145"/>
    <mergeCell ref="E145:F145"/>
    <mergeCell ref="G145:H145"/>
    <mergeCell ref="I145:J145"/>
    <mergeCell ref="A142:B142"/>
    <mergeCell ref="C142:D142"/>
    <mergeCell ref="E142:F142"/>
    <mergeCell ref="G142:H142"/>
    <mergeCell ref="I142:J142"/>
    <mergeCell ref="A136:J136"/>
    <mergeCell ref="A137:J137"/>
    <mergeCell ref="A138:J138"/>
    <mergeCell ref="A139:J139"/>
    <mergeCell ref="A141:B141"/>
    <mergeCell ref="I141:J141"/>
    <mergeCell ref="A130:G130"/>
    <mergeCell ref="H130:I130"/>
    <mergeCell ref="A131:G131"/>
    <mergeCell ref="H131:I131"/>
    <mergeCell ref="A132:G132"/>
    <mergeCell ref="H132:I132"/>
    <mergeCell ref="A116:D116"/>
    <mergeCell ref="B117:H117"/>
    <mergeCell ref="I117:N117"/>
    <mergeCell ref="B118:F118"/>
    <mergeCell ref="I118:M118"/>
    <mergeCell ref="A105:D105"/>
    <mergeCell ref="B106:H106"/>
    <mergeCell ref="I106:N106"/>
    <mergeCell ref="B107:F107"/>
    <mergeCell ref="I107:M107"/>
    <mergeCell ref="A95:D95"/>
    <mergeCell ref="B96:H96"/>
    <mergeCell ref="I96:N96"/>
    <mergeCell ref="B97:F97"/>
    <mergeCell ref="I97:M97"/>
    <mergeCell ref="A81:D81"/>
    <mergeCell ref="B82:H82"/>
    <mergeCell ref="I82:N82"/>
    <mergeCell ref="B83:F83"/>
    <mergeCell ref="I83:M83"/>
    <mergeCell ref="A72:D72"/>
    <mergeCell ref="B73:H73"/>
    <mergeCell ref="I73:N73"/>
    <mergeCell ref="B74:F74"/>
    <mergeCell ref="I74:M74"/>
    <mergeCell ref="A62:D62"/>
    <mergeCell ref="B63:H63"/>
    <mergeCell ref="I63:N63"/>
    <mergeCell ref="B64:F64"/>
    <mergeCell ref="I64:M64"/>
    <mergeCell ref="A54:D54"/>
    <mergeCell ref="B55:H55"/>
    <mergeCell ref="I55:N55"/>
    <mergeCell ref="B56:F56"/>
    <mergeCell ref="I56:M56"/>
    <mergeCell ref="A42:D42"/>
    <mergeCell ref="B43:H43"/>
    <mergeCell ref="I43:N43"/>
    <mergeCell ref="B44:F44"/>
    <mergeCell ref="I44:M44"/>
    <mergeCell ref="A31:D31"/>
    <mergeCell ref="B32:H32"/>
    <mergeCell ref="I32:N32"/>
    <mergeCell ref="B33:F33"/>
    <mergeCell ref="I33:M33"/>
    <mergeCell ref="A20:D20"/>
    <mergeCell ref="B21:H21"/>
    <mergeCell ref="I21:N21"/>
    <mergeCell ref="B22:F22"/>
    <mergeCell ref="I22:M22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2015-03-27T08:23:04Z</dcterms:created>
  <dcterms:modified xsi:type="dcterms:W3CDTF">2015-03-27T08:23:06Z</dcterms:modified>
  <cp:category/>
  <cp:version/>
  <cp:contentType/>
  <cp:contentStatus/>
</cp:coreProperties>
</file>